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7425"/>
  </bookViews>
  <sheets>
    <sheet name="SAM-GAM MUAC" sheetId="1" r:id="rId1"/>
  </sheets>
  <calcPr calcId="145621"/>
</workbook>
</file>

<file path=xl/calcChain.xml><?xml version="1.0" encoding="utf-8"?>
<calcChain xmlns="http://schemas.openxmlformats.org/spreadsheetml/2006/main">
  <c r="B55" i="1" l="1"/>
  <c r="F55" i="1"/>
  <c r="F54" i="1"/>
  <c r="B54" i="1"/>
  <c r="F41" i="1"/>
  <c r="B41" i="1"/>
  <c r="F30" i="1"/>
  <c r="B30" i="1"/>
  <c r="I55" i="1" l="1"/>
  <c r="H55" i="1"/>
  <c r="G55" i="1"/>
  <c r="E55" i="1"/>
  <c r="D55" i="1"/>
  <c r="C55" i="1"/>
  <c r="G54" i="1"/>
  <c r="C54" i="1"/>
  <c r="G41" i="1"/>
  <c r="C41" i="1"/>
  <c r="G30" i="1"/>
  <c r="C30" i="1"/>
  <c r="I30" i="1" l="1"/>
  <c r="H30" i="1"/>
  <c r="E30" i="1"/>
  <c r="D30" i="1"/>
  <c r="H41" i="1" l="1"/>
  <c r="I41" i="1"/>
  <c r="H54" i="1"/>
  <c r="I54" i="1"/>
  <c r="E54" i="1"/>
  <c r="D54" i="1"/>
  <c r="E41" i="1"/>
  <c r="D41" i="1"/>
</calcChain>
</file>

<file path=xl/sharedStrings.xml><?xml version="1.0" encoding="utf-8"?>
<sst xmlns="http://schemas.openxmlformats.org/spreadsheetml/2006/main" count="102" uniqueCount="59">
  <si>
    <t>Bay Agropastoral</t>
  </si>
  <si>
    <t>Bakool Pastoral</t>
  </si>
  <si>
    <t>N Gedo Agro-pastoral</t>
  </si>
  <si>
    <t xml:space="preserve">Beletweyne District </t>
  </si>
  <si>
    <t xml:space="preserve">Mataban District </t>
  </si>
  <si>
    <t>Shabelle Riverine</t>
  </si>
  <si>
    <t>Baidoa IDP</t>
  </si>
  <si>
    <t>Mogadishu IDP</t>
  </si>
  <si>
    <t>Dolow IDP</t>
  </si>
  <si>
    <t>Dhobley IDP</t>
  </si>
  <si>
    <t>Kismayo IDP</t>
  </si>
  <si>
    <t>Dhusamareb IDP</t>
  </si>
  <si>
    <t>Hawd Central</t>
  </si>
  <si>
    <t>Addun Central</t>
  </si>
  <si>
    <t>Shabelle Agropastoral</t>
  </si>
  <si>
    <t>Mogadishu urban</t>
  </si>
  <si>
    <t>Kismayo Town</t>
  </si>
  <si>
    <t>EGolis (NE)</t>
  </si>
  <si>
    <t>Sool plateau</t>
  </si>
  <si>
    <t>Coastal Deeh</t>
  </si>
  <si>
    <t>Bari Urban</t>
  </si>
  <si>
    <t>Bossaso IDP</t>
  </si>
  <si>
    <t>Qardho IDP</t>
  </si>
  <si>
    <t>Garowe IDP</t>
  </si>
  <si>
    <t>Galkayo IDP</t>
  </si>
  <si>
    <t>NW Agropastoral</t>
  </si>
  <si>
    <t>Nugal Valley</t>
  </si>
  <si>
    <t>EGolis (NW)</t>
  </si>
  <si>
    <t>Hawd NW</t>
  </si>
  <si>
    <t>Hargeisa IDP</t>
  </si>
  <si>
    <t>Burao IDP</t>
  </si>
  <si>
    <t>Berbera IDP</t>
  </si>
  <si>
    <t>N Gedo Riverine</t>
  </si>
  <si>
    <t>~</t>
  </si>
  <si>
    <t>MUAC &lt;11.5 (SAM-MUAC)</t>
  </si>
  <si>
    <t>MUAC &lt;12.5 (GAM-MUAC)</t>
  </si>
  <si>
    <t>MEDIAN</t>
  </si>
  <si>
    <t>DEYR 2014/15</t>
  </si>
  <si>
    <t>GU 2014</t>
  </si>
  <si>
    <t>N Gedo Pastoral</t>
  </si>
  <si>
    <t>S. Gedo Pastoral-MUAC</t>
  </si>
  <si>
    <t>S. Gedo Agropastoral-MUAC</t>
  </si>
  <si>
    <t>S. Gedo Riverine-MUAC</t>
  </si>
  <si>
    <t>Coastal deeh -MUAC</t>
  </si>
  <si>
    <t>Cowpea Belt-MUAC</t>
  </si>
  <si>
    <t xml:space="preserve">OVERALL MEDIAN </t>
  </si>
  <si>
    <t>GU 2015</t>
  </si>
  <si>
    <t>Juba Cattle Pastoral</t>
  </si>
  <si>
    <t>Nugaal Urban</t>
  </si>
  <si>
    <t>Sool Urban</t>
  </si>
  <si>
    <t>Togdheer Urban</t>
  </si>
  <si>
    <t>DEYR 2015/16</t>
  </si>
  <si>
    <t xml:space="preserve">SOUTH CENTRAL </t>
  </si>
  <si>
    <t>NORTH EAST</t>
  </si>
  <si>
    <t>NORTH WEST</t>
  </si>
  <si>
    <t>Livelihoods Assessed</t>
  </si>
  <si>
    <t>West Golis Pastoral</t>
  </si>
  <si>
    <t>N. Inland Pastoral</t>
  </si>
  <si>
    <t>Annex 11: Change in MUAC Deyr 2015 to Gu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</si>
</sst>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/>
    <xf numFmtId="0" fontId="6" fillId="0" borderId="2" xfId="0" applyFont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23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defaultRowHeight="15" x14ac:dyDescent="0.25"/>
  <cols>
    <col min="1" max="1" width="26.140625" bestFit="1" customWidth="1"/>
    <col min="2" max="2" width="12.28515625" style="4" bestFit="1" customWidth="1"/>
    <col min="3" max="3" width="9.140625" style="4" customWidth="1"/>
    <col min="4" max="4" width="12" style="2" customWidth="1"/>
    <col min="5" max="5" width="10.42578125" style="2" customWidth="1"/>
    <col min="6" max="6" width="12.28515625" style="2" bestFit="1" customWidth="1"/>
    <col min="7" max="7" width="9.7109375" style="2" customWidth="1"/>
    <col min="8" max="8" width="13" customWidth="1"/>
    <col min="9" max="9" width="10.140625" customWidth="1"/>
    <col min="10" max="10" width="12.28515625" style="2" customWidth="1"/>
    <col min="11" max="11" width="9.140625" style="2"/>
    <col min="12" max="12" width="12" style="2" customWidth="1"/>
  </cols>
  <sheetData>
    <row r="1" spans="1:12" s="4" customFormat="1" ht="19.5" thickBot="1" x14ac:dyDescent="0.35">
      <c r="A1" s="19"/>
      <c r="B1" s="46" t="s">
        <v>58</v>
      </c>
      <c r="C1" s="46"/>
      <c r="D1" s="46"/>
      <c r="E1" s="46"/>
      <c r="F1" s="46"/>
      <c r="G1" s="46"/>
      <c r="H1" s="46"/>
      <c r="I1" s="47"/>
      <c r="J1" s="2"/>
      <c r="K1" s="2"/>
      <c r="L1" s="2"/>
    </row>
    <row r="2" spans="1:12" s="8" customFormat="1" ht="16.5" thickBot="1" x14ac:dyDescent="0.3">
      <c r="B2" s="40" t="s">
        <v>35</v>
      </c>
      <c r="C2" s="41"/>
      <c r="D2" s="41"/>
      <c r="E2" s="42"/>
      <c r="F2" s="43" t="s">
        <v>34</v>
      </c>
      <c r="G2" s="44"/>
      <c r="H2" s="44"/>
      <c r="I2" s="45"/>
      <c r="J2" s="36"/>
      <c r="K2" s="36"/>
      <c r="L2" s="36"/>
    </row>
    <row r="3" spans="1:12" s="1" customFormat="1" ht="15.75" thickBot="1" x14ac:dyDescent="0.3">
      <c r="B3" s="32" t="s">
        <v>51</v>
      </c>
      <c r="C3" s="33" t="s">
        <v>46</v>
      </c>
      <c r="D3" s="34" t="s">
        <v>37</v>
      </c>
      <c r="E3" s="34" t="s">
        <v>38</v>
      </c>
      <c r="F3" s="34" t="s">
        <v>51</v>
      </c>
      <c r="G3" s="33" t="s">
        <v>46</v>
      </c>
      <c r="H3" s="33" t="s">
        <v>37</v>
      </c>
      <c r="I3" s="35" t="s">
        <v>38</v>
      </c>
      <c r="J3" s="2"/>
      <c r="K3" s="2"/>
      <c r="L3" s="2"/>
    </row>
    <row r="4" spans="1:12" s="4" customFormat="1" ht="15.75" customHeight="1" thickBot="1" x14ac:dyDescent="0.3">
      <c r="A4" s="20" t="s">
        <v>55</v>
      </c>
      <c r="B4" s="37" t="s">
        <v>52</v>
      </c>
      <c r="C4" s="38"/>
      <c r="D4" s="38"/>
      <c r="E4" s="38"/>
      <c r="F4" s="38"/>
      <c r="G4" s="38"/>
      <c r="H4" s="38"/>
      <c r="I4" s="39"/>
      <c r="J4" s="2"/>
      <c r="K4" s="2"/>
      <c r="L4" s="2"/>
    </row>
    <row r="5" spans="1:12" x14ac:dyDescent="0.25">
      <c r="A5" s="12" t="s">
        <v>0</v>
      </c>
      <c r="B5" s="10">
        <v>13.2</v>
      </c>
      <c r="C5" s="10">
        <v>11.3</v>
      </c>
      <c r="D5" s="10">
        <v>13.4</v>
      </c>
      <c r="E5" s="10">
        <v>15.4</v>
      </c>
      <c r="F5" s="16">
        <v>2.5</v>
      </c>
      <c r="G5" s="10">
        <v>3.2</v>
      </c>
      <c r="H5" s="16">
        <v>3.2</v>
      </c>
      <c r="I5" s="16">
        <v>3</v>
      </c>
      <c r="J5" s="3"/>
      <c r="K5" s="3"/>
      <c r="L5" s="3"/>
    </row>
    <row r="6" spans="1:12" x14ac:dyDescent="0.25">
      <c r="A6" s="12" t="s">
        <v>1</v>
      </c>
      <c r="B6" s="21">
        <v>7.4</v>
      </c>
      <c r="C6" s="21">
        <v>8.3000000000000007</v>
      </c>
      <c r="D6" s="21">
        <v>7.4</v>
      </c>
      <c r="E6" s="21">
        <v>9.9</v>
      </c>
      <c r="F6" s="16">
        <v>0.7</v>
      </c>
      <c r="G6" s="21">
        <v>0.7</v>
      </c>
      <c r="H6" s="22">
        <v>1</v>
      </c>
      <c r="I6" s="22">
        <v>2.2999999999999998</v>
      </c>
      <c r="J6" s="3"/>
      <c r="K6" s="3"/>
      <c r="L6" s="3"/>
    </row>
    <row r="7" spans="1:12" x14ac:dyDescent="0.25">
      <c r="A7" s="12" t="s">
        <v>39</v>
      </c>
      <c r="B7" s="10">
        <v>5.4</v>
      </c>
      <c r="C7" s="10">
        <v>7.5</v>
      </c>
      <c r="D7" s="10">
        <v>6.5</v>
      </c>
      <c r="E7" s="10">
        <v>21.1</v>
      </c>
      <c r="F7" s="16">
        <v>0.7</v>
      </c>
      <c r="G7" s="10">
        <v>0.6</v>
      </c>
      <c r="H7" s="16">
        <v>0.8</v>
      </c>
      <c r="I7" s="16">
        <v>3.6</v>
      </c>
      <c r="J7" s="3"/>
      <c r="K7" s="3"/>
      <c r="L7" s="3"/>
    </row>
    <row r="8" spans="1:12" x14ac:dyDescent="0.25">
      <c r="A8" s="12" t="s">
        <v>32</v>
      </c>
      <c r="B8" s="10">
        <v>4.5999999999999996</v>
      </c>
      <c r="C8" s="10">
        <v>4.3</v>
      </c>
      <c r="D8" s="10">
        <v>5.9</v>
      </c>
      <c r="E8" s="10">
        <v>9.6999999999999993</v>
      </c>
      <c r="F8" s="16">
        <v>0.6</v>
      </c>
      <c r="G8" s="10">
        <v>0.3</v>
      </c>
      <c r="H8" s="16">
        <v>0.8</v>
      </c>
      <c r="I8" s="16">
        <v>2.2999999999999998</v>
      </c>
      <c r="J8" s="3"/>
      <c r="K8" s="3"/>
      <c r="L8" s="3"/>
    </row>
    <row r="9" spans="1:12" x14ac:dyDescent="0.25">
      <c r="A9" s="12" t="s">
        <v>2</v>
      </c>
      <c r="B9" s="11" t="s">
        <v>33</v>
      </c>
      <c r="C9" s="11" t="s">
        <v>33</v>
      </c>
      <c r="D9" s="10">
        <v>5.7</v>
      </c>
      <c r="E9" s="10">
        <v>20.3</v>
      </c>
      <c r="F9" s="11" t="s">
        <v>33</v>
      </c>
      <c r="G9" s="11" t="s">
        <v>33</v>
      </c>
      <c r="H9" s="16">
        <v>0.3</v>
      </c>
      <c r="I9" s="16">
        <v>2.2999999999999998</v>
      </c>
      <c r="J9" s="3"/>
      <c r="K9" s="3"/>
      <c r="L9" s="3"/>
    </row>
    <row r="10" spans="1:12" x14ac:dyDescent="0.25">
      <c r="A10" s="12" t="s">
        <v>3</v>
      </c>
      <c r="B10" s="10">
        <v>12.5</v>
      </c>
      <c r="C10" s="16">
        <v>9</v>
      </c>
      <c r="D10" s="10">
        <v>9.9</v>
      </c>
      <c r="E10" s="10">
        <v>9.4</v>
      </c>
      <c r="F10" s="16">
        <v>2.6</v>
      </c>
      <c r="G10" s="16">
        <v>2</v>
      </c>
      <c r="H10" s="16">
        <v>1.7</v>
      </c>
      <c r="I10" s="16">
        <v>1.4</v>
      </c>
      <c r="J10" s="3"/>
      <c r="K10" s="3"/>
      <c r="L10" s="3"/>
    </row>
    <row r="11" spans="1:12" x14ac:dyDescent="0.25">
      <c r="A11" s="12" t="s">
        <v>4</v>
      </c>
      <c r="B11" s="10">
        <v>6.7</v>
      </c>
      <c r="C11" s="10">
        <v>6.4</v>
      </c>
      <c r="D11" s="10">
        <v>7</v>
      </c>
      <c r="E11" s="10">
        <v>7.7</v>
      </c>
      <c r="F11" s="16">
        <v>1.5</v>
      </c>
      <c r="G11" s="10">
        <v>1.4</v>
      </c>
      <c r="H11" s="16">
        <v>1.1000000000000001</v>
      </c>
      <c r="I11" s="16">
        <v>1.8</v>
      </c>
      <c r="J11" s="3"/>
      <c r="K11" s="3"/>
      <c r="L11" s="3"/>
    </row>
    <row r="12" spans="1:12" x14ac:dyDescent="0.25">
      <c r="A12" s="12" t="s">
        <v>5</v>
      </c>
      <c r="B12" s="10">
        <v>8.9</v>
      </c>
      <c r="C12" s="10">
        <v>3.4</v>
      </c>
      <c r="D12" s="10">
        <v>9.3000000000000007</v>
      </c>
      <c r="E12" s="10">
        <v>7</v>
      </c>
      <c r="F12" s="16">
        <v>1.9</v>
      </c>
      <c r="G12" s="10">
        <v>0.2</v>
      </c>
      <c r="H12" s="16">
        <v>3.6</v>
      </c>
      <c r="I12" s="16">
        <v>1.3</v>
      </c>
      <c r="J12" s="3"/>
      <c r="K12" s="3"/>
      <c r="L12" s="3"/>
    </row>
    <row r="13" spans="1:12" s="4" customFormat="1" x14ac:dyDescent="0.25">
      <c r="A13" s="12" t="s">
        <v>14</v>
      </c>
      <c r="B13" s="10">
        <v>8.4</v>
      </c>
      <c r="C13" s="10">
        <v>7.2</v>
      </c>
      <c r="D13" s="10">
        <v>11.5</v>
      </c>
      <c r="E13" s="10">
        <v>7.7</v>
      </c>
      <c r="F13" s="16">
        <v>0.9</v>
      </c>
      <c r="G13" s="16">
        <v>3</v>
      </c>
      <c r="H13" s="16">
        <v>3.1</v>
      </c>
      <c r="I13" s="16">
        <v>1.6</v>
      </c>
      <c r="J13" s="5"/>
      <c r="K13" s="5"/>
      <c r="L13" s="5"/>
    </row>
    <row r="14" spans="1:12" x14ac:dyDescent="0.25">
      <c r="A14" s="12" t="s">
        <v>6</v>
      </c>
      <c r="B14" s="10">
        <v>11.3</v>
      </c>
      <c r="C14" s="10">
        <v>14.6</v>
      </c>
      <c r="D14" s="10">
        <v>9.8000000000000007</v>
      </c>
      <c r="E14" s="10">
        <v>16.899999999999999</v>
      </c>
      <c r="F14" s="16">
        <v>4.7</v>
      </c>
      <c r="G14" s="10">
        <v>3.4</v>
      </c>
      <c r="H14" s="16">
        <v>2.2999999999999998</v>
      </c>
      <c r="I14" s="16">
        <v>3.5</v>
      </c>
      <c r="J14" s="3"/>
      <c r="K14" s="3"/>
      <c r="L14" s="3"/>
    </row>
    <row r="15" spans="1:12" x14ac:dyDescent="0.25">
      <c r="A15" s="12" t="s">
        <v>7</v>
      </c>
      <c r="B15" s="10">
        <v>7.6</v>
      </c>
      <c r="C15" s="10">
        <v>9.9</v>
      </c>
      <c r="D15" s="10">
        <v>12.8</v>
      </c>
      <c r="E15" s="10">
        <v>14</v>
      </c>
      <c r="F15" s="16">
        <v>2</v>
      </c>
      <c r="G15" s="16">
        <v>3</v>
      </c>
      <c r="H15" s="16">
        <v>3.1</v>
      </c>
      <c r="I15" s="16">
        <v>3.3</v>
      </c>
      <c r="J15" s="3"/>
      <c r="K15" s="3"/>
      <c r="L15" s="3"/>
    </row>
    <row r="16" spans="1:12" x14ac:dyDescent="0.25">
      <c r="A16" s="12" t="s">
        <v>8</v>
      </c>
      <c r="B16" s="10">
        <v>9.8000000000000007</v>
      </c>
      <c r="C16" s="10">
        <v>8.9</v>
      </c>
      <c r="D16" s="10">
        <v>7.1</v>
      </c>
      <c r="E16" s="10">
        <v>10.9</v>
      </c>
      <c r="F16" s="16">
        <v>2.4</v>
      </c>
      <c r="G16" s="10">
        <v>2.4</v>
      </c>
      <c r="H16" s="16">
        <v>1.2</v>
      </c>
      <c r="I16" s="16">
        <v>2.1</v>
      </c>
      <c r="J16" s="3"/>
      <c r="K16" s="3"/>
      <c r="L16" s="3"/>
    </row>
    <row r="17" spans="1:12" x14ac:dyDescent="0.25">
      <c r="A17" s="12" t="s">
        <v>9</v>
      </c>
      <c r="B17" s="10">
        <v>7.2</v>
      </c>
      <c r="C17" s="10">
        <v>9.8000000000000007</v>
      </c>
      <c r="D17" s="10">
        <v>4.0999999999999996</v>
      </c>
      <c r="E17" s="10">
        <v>11.3</v>
      </c>
      <c r="F17" s="16">
        <v>2.8</v>
      </c>
      <c r="G17" s="10">
        <v>3.6</v>
      </c>
      <c r="H17" s="16">
        <v>0.7</v>
      </c>
      <c r="I17" s="16">
        <v>3.3</v>
      </c>
      <c r="J17" s="3"/>
      <c r="K17" s="3"/>
      <c r="L17" s="3"/>
    </row>
    <row r="18" spans="1:12" x14ac:dyDescent="0.25">
      <c r="A18" s="12" t="s">
        <v>10</v>
      </c>
      <c r="B18" s="10">
        <v>11.9</v>
      </c>
      <c r="C18" s="10">
        <v>10.9</v>
      </c>
      <c r="D18" s="10">
        <v>10.6</v>
      </c>
      <c r="E18" s="10">
        <v>20.100000000000001</v>
      </c>
      <c r="F18" s="16">
        <v>3.6</v>
      </c>
      <c r="G18" s="10">
        <v>2.7</v>
      </c>
      <c r="H18" s="16">
        <v>3.1</v>
      </c>
      <c r="I18" s="16">
        <v>5.0999999999999996</v>
      </c>
      <c r="J18" s="3"/>
      <c r="K18" s="3"/>
      <c r="L18" s="3"/>
    </row>
    <row r="19" spans="1:12" x14ac:dyDescent="0.25">
      <c r="A19" s="12" t="s">
        <v>15</v>
      </c>
      <c r="B19" s="10">
        <v>4.0999999999999996</v>
      </c>
      <c r="C19" s="10">
        <v>6.2</v>
      </c>
      <c r="D19" s="10">
        <v>4.5</v>
      </c>
      <c r="E19" s="10">
        <v>9.5</v>
      </c>
      <c r="F19" s="16">
        <v>0.5</v>
      </c>
      <c r="G19" s="16">
        <v>2</v>
      </c>
      <c r="H19" s="16">
        <v>1.1000000000000001</v>
      </c>
      <c r="I19" s="16">
        <v>2.1</v>
      </c>
      <c r="J19" s="3"/>
      <c r="K19" s="3"/>
      <c r="L19" s="3"/>
    </row>
    <row r="20" spans="1:12" x14ac:dyDescent="0.25">
      <c r="A20" s="12" t="s">
        <v>11</v>
      </c>
      <c r="B20" s="10">
        <v>11.7</v>
      </c>
      <c r="C20" s="10">
        <v>8.3000000000000007</v>
      </c>
      <c r="D20" s="10">
        <v>7.2</v>
      </c>
      <c r="E20" s="10">
        <v>6.3</v>
      </c>
      <c r="F20" s="16">
        <v>3.6</v>
      </c>
      <c r="G20" s="10">
        <v>3.2</v>
      </c>
      <c r="H20" s="16">
        <v>0.7</v>
      </c>
      <c r="I20" s="16">
        <v>2.7</v>
      </c>
      <c r="J20" s="3"/>
      <c r="K20" s="3"/>
      <c r="L20" s="3"/>
    </row>
    <row r="21" spans="1:12" x14ac:dyDescent="0.25">
      <c r="A21" s="12" t="s">
        <v>12</v>
      </c>
      <c r="B21" s="10">
        <v>8.1999999999999993</v>
      </c>
      <c r="C21" s="10">
        <v>6.5</v>
      </c>
      <c r="D21" s="10">
        <v>10.1</v>
      </c>
      <c r="E21" s="10">
        <v>12.8</v>
      </c>
      <c r="F21" s="16">
        <v>2</v>
      </c>
      <c r="G21" s="10">
        <v>1.2</v>
      </c>
      <c r="H21" s="16">
        <v>2</v>
      </c>
      <c r="I21" s="16">
        <v>2.5</v>
      </c>
      <c r="J21" s="3"/>
      <c r="K21" s="3"/>
      <c r="L21" s="3"/>
    </row>
    <row r="22" spans="1:12" x14ac:dyDescent="0.25">
      <c r="A22" s="12" t="s">
        <v>13</v>
      </c>
      <c r="B22" s="10">
        <v>3.5</v>
      </c>
      <c r="C22" s="10">
        <v>6.9</v>
      </c>
      <c r="D22" s="10">
        <v>4.0999999999999996</v>
      </c>
      <c r="E22" s="10">
        <v>4.0999999999999996</v>
      </c>
      <c r="F22" s="16">
        <v>0.1</v>
      </c>
      <c r="G22" s="10">
        <v>0.3</v>
      </c>
      <c r="H22" s="16">
        <v>0.3</v>
      </c>
      <c r="I22" s="16">
        <v>0.5</v>
      </c>
      <c r="J22" s="3"/>
      <c r="K22" s="3"/>
      <c r="L22" s="3"/>
    </row>
    <row r="23" spans="1:12" x14ac:dyDescent="0.25">
      <c r="A23" s="12" t="s">
        <v>16</v>
      </c>
      <c r="B23" s="10">
        <v>8.5</v>
      </c>
      <c r="C23" s="10">
        <v>9.1999999999999993</v>
      </c>
      <c r="D23" s="10">
        <v>8.8000000000000007</v>
      </c>
      <c r="E23" s="10">
        <v>8.9</v>
      </c>
      <c r="F23" s="16">
        <v>1.7</v>
      </c>
      <c r="G23" s="10">
        <v>1.7</v>
      </c>
      <c r="H23" s="16">
        <v>1.8</v>
      </c>
      <c r="I23" s="16">
        <v>1.5</v>
      </c>
      <c r="J23" s="3"/>
      <c r="K23" s="3"/>
      <c r="L23" s="3"/>
    </row>
    <row r="24" spans="1:12" s="4" customFormat="1" x14ac:dyDescent="0.25">
      <c r="A24" s="14" t="s">
        <v>40</v>
      </c>
      <c r="B24" s="10">
        <v>11.6</v>
      </c>
      <c r="C24" s="10">
        <v>13.5</v>
      </c>
      <c r="D24" s="10">
        <v>12.9</v>
      </c>
      <c r="E24" s="10">
        <v>16.899999999999999</v>
      </c>
      <c r="F24" s="16">
        <v>1</v>
      </c>
      <c r="G24" s="10">
        <v>2.6</v>
      </c>
      <c r="H24" s="16">
        <v>1.5</v>
      </c>
      <c r="I24" s="16">
        <v>1.9</v>
      </c>
      <c r="J24" s="5"/>
      <c r="K24" s="5"/>
      <c r="L24" s="5"/>
    </row>
    <row r="25" spans="1:12" s="4" customFormat="1" x14ac:dyDescent="0.25">
      <c r="A25" s="14" t="s">
        <v>41</v>
      </c>
      <c r="B25" s="10">
        <v>10.6</v>
      </c>
      <c r="C25" s="10">
        <v>11.4</v>
      </c>
      <c r="D25" s="10">
        <v>14.4</v>
      </c>
      <c r="E25" s="10">
        <v>15.6</v>
      </c>
      <c r="F25" s="16">
        <v>0.4</v>
      </c>
      <c r="G25" s="10">
        <v>1.1000000000000001</v>
      </c>
      <c r="H25" s="16">
        <v>1</v>
      </c>
      <c r="I25" s="16">
        <v>2.2000000000000002</v>
      </c>
      <c r="J25" s="5"/>
      <c r="K25" s="5"/>
      <c r="L25" s="5"/>
    </row>
    <row r="26" spans="1:12" s="4" customFormat="1" x14ac:dyDescent="0.25">
      <c r="A26" s="14" t="s">
        <v>42</v>
      </c>
      <c r="B26" s="10">
        <v>10.5</v>
      </c>
      <c r="C26" s="10">
        <v>10.9</v>
      </c>
      <c r="D26" s="10">
        <v>14.6</v>
      </c>
      <c r="E26" s="10">
        <v>17.7</v>
      </c>
      <c r="F26" s="16">
        <v>0.4</v>
      </c>
      <c r="G26" s="10">
        <v>1.4</v>
      </c>
      <c r="H26" s="16">
        <v>1.3</v>
      </c>
      <c r="I26" s="16">
        <v>3.4</v>
      </c>
      <c r="J26" s="5"/>
      <c r="K26" s="5"/>
      <c r="L26" s="5"/>
    </row>
    <row r="27" spans="1:12" s="4" customFormat="1" x14ac:dyDescent="0.25">
      <c r="A27" s="14" t="s">
        <v>43</v>
      </c>
      <c r="B27" s="16">
        <v>18</v>
      </c>
      <c r="C27" s="10">
        <v>12.1</v>
      </c>
      <c r="D27" s="10">
        <v>12.6</v>
      </c>
      <c r="E27" s="10">
        <v>9.6999999999999993</v>
      </c>
      <c r="F27" s="16">
        <v>6.4</v>
      </c>
      <c r="G27" s="10">
        <v>4.8</v>
      </c>
      <c r="H27" s="16">
        <v>4.0999999999999996</v>
      </c>
      <c r="I27" s="16">
        <v>2.5</v>
      </c>
      <c r="J27" s="5"/>
      <c r="K27" s="5"/>
      <c r="L27" s="5"/>
    </row>
    <row r="28" spans="1:12" s="4" customFormat="1" x14ac:dyDescent="0.25">
      <c r="A28" s="14" t="s">
        <v>44</v>
      </c>
      <c r="B28" s="10">
        <v>10.199999999999999</v>
      </c>
      <c r="C28" s="10">
        <v>10.9</v>
      </c>
      <c r="D28" s="10">
        <v>7.2</v>
      </c>
      <c r="E28" s="10">
        <v>10</v>
      </c>
      <c r="F28" s="16">
        <v>4.2</v>
      </c>
      <c r="G28" s="10">
        <v>2.5</v>
      </c>
      <c r="H28" s="16">
        <v>1.8</v>
      </c>
      <c r="I28" s="16">
        <v>4.9000000000000004</v>
      </c>
      <c r="J28" s="5"/>
      <c r="K28" s="5"/>
      <c r="L28" s="5"/>
    </row>
    <row r="29" spans="1:12" s="4" customFormat="1" x14ac:dyDescent="0.25">
      <c r="A29" s="14" t="s">
        <v>47</v>
      </c>
      <c r="B29" s="10">
        <v>5.5</v>
      </c>
      <c r="C29" s="10">
        <v>7.9</v>
      </c>
      <c r="D29" s="11" t="s">
        <v>33</v>
      </c>
      <c r="E29" s="11" t="s">
        <v>33</v>
      </c>
      <c r="F29" s="16">
        <v>1.2</v>
      </c>
      <c r="G29" s="10">
        <v>2.4</v>
      </c>
      <c r="H29" s="11" t="s">
        <v>33</v>
      </c>
      <c r="I29" s="11" t="s">
        <v>33</v>
      </c>
      <c r="J29" s="5"/>
      <c r="K29" s="5"/>
      <c r="L29" s="5"/>
    </row>
    <row r="30" spans="1:12" s="6" customFormat="1" ht="16.5" thickBot="1" x14ac:dyDescent="0.3">
      <c r="A30" s="13" t="s">
        <v>36</v>
      </c>
      <c r="B30" s="23">
        <f t="shared" ref="B30:I30" si="0">MEDIAN(B6:B29)</f>
        <v>8.5</v>
      </c>
      <c r="C30" s="23">
        <f t="shared" si="0"/>
        <v>8.9</v>
      </c>
      <c r="D30" s="23">
        <f t="shared" si="0"/>
        <v>8.8000000000000007</v>
      </c>
      <c r="E30" s="23">
        <f t="shared" si="0"/>
        <v>10</v>
      </c>
      <c r="F30" s="16">
        <f t="shared" si="0"/>
        <v>1.7</v>
      </c>
      <c r="G30" s="24">
        <f t="shared" si="0"/>
        <v>2</v>
      </c>
      <c r="H30" s="23">
        <f t="shared" si="0"/>
        <v>1.3</v>
      </c>
      <c r="I30" s="25">
        <f t="shared" si="0"/>
        <v>2.2999999999999998</v>
      </c>
      <c r="J30" s="7"/>
      <c r="K30" s="7"/>
      <c r="L30" s="7"/>
    </row>
    <row r="31" spans="1:12" ht="16.5" thickBot="1" x14ac:dyDescent="0.3">
      <c r="A31" s="15"/>
      <c r="B31" s="37" t="s">
        <v>53</v>
      </c>
      <c r="C31" s="38"/>
      <c r="D31" s="38"/>
      <c r="E31" s="38"/>
      <c r="F31" s="38"/>
      <c r="G31" s="38"/>
      <c r="H31" s="38"/>
      <c r="I31" s="39"/>
      <c r="J31" s="3"/>
      <c r="K31" s="3"/>
      <c r="L31" s="3"/>
    </row>
    <row r="32" spans="1:12" x14ac:dyDescent="0.25">
      <c r="A32" s="12" t="s">
        <v>17</v>
      </c>
      <c r="B32" s="21">
        <v>4.5999999999999996</v>
      </c>
      <c r="C32" s="21">
        <v>2.4</v>
      </c>
      <c r="D32" s="26">
        <v>5.4</v>
      </c>
      <c r="E32" s="26">
        <v>5.4</v>
      </c>
      <c r="F32" s="21">
        <v>0.7</v>
      </c>
      <c r="G32" s="21">
        <v>0.9</v>
      </c>
      <c r="H32" s="21">
        <v>0.9</v>
      </c>
      <c r="I32" s="21">
        <v>0.8</v>
      </c>
      <c r="J32" s="3"/>
      <c r="K32" s="3"/>
      <c r="L32" s="3"/>
    </row>
    <row r="33" spans="1:12" x14ac:dyDescent="0.25">
      <c r="A33" s="12" t="s">
        <v>18</v>
      </c>
      <c r="B33" s="11" t="s">
        <v>33</v>
      </c>
      <c r="C33" s="11" t="s">
        <v>33</v>
      </c>
      <c r="D33" s="11">
        <v>1.4</v>
      </c>
      <c r="E33" s="11">
        <v>1.5</v>
      </c>
      <c r="F33" s="11" t="s">
        <v>33</v>
      </c>
      <c r="G33" s="11" t="s">
        <v>33</v>
      </c>
      <c r="H33" s="10">
        <v>0.4</v>
      </c>
      <c r="I33" s="10">
        <v>0.3</v>
      </c>
      <c r="J33" s="3"/>
      <c r="K33" s="3"/>
      <c r="L33" s="3"/>
    </row>
    <row r="34" spans="1:12" x14ac:dyDescent="0.25">
      <c r="A34" s="12" t="s">
        <v>19</v>
      </c>
      <c r="B34" s="22">
        <v>1</v>
      </c>
      <c r="C34" s="10">
        <v>2.2000000000000002</v>
      </c>
      <c r="D34" s="11">
        <v>1.5</v>
      </c>
      <c r="E34" s="11">
        <v>3.2</v>
      </c>
      <c r="F34" s="10">
        <v>0</v>
      </c>
      <c r="G34" s="10">
        <v>0.1</v>
      </c>
      <c r="H34" s="10">
        <v>0.1</v>
      </c>
      <c r="I34" s="10">
        <v>0.6</v>
      </c>
      <c r="J34" s="3"/>
      <c r="K34" s="3"/>
      <c r="L34" s="3"/>
    </row>
    <row r="35" spans="1:12" x14ac:dyDescent="0.25">
      <c r="A35" s="12" t="s">
        <v>20</v>
      </c>
      <c r="B35" s="21">
        <v>5.2</v>
      </c>
      <c r="C35" s="10">
        <v>4.3</v>
      </c>
      <c r="D35" s="11">
        <v>5.4</v>
      </c>
      <c r="E35" s="11">
        <v>4.9000000000000004</v>
      </c>
      <c r="F35" s="10">
        <v>1.4</v>
      </c>
      <c r="G35" s="10">
        <v>0.9</v>
      </c>
      <c r="H35" s="10">
        <v>1.7</v>
      </c>
      <c r="I35" s="10">
        <v>1.2</v>
      </c>
      <c r="J35" s="3"/>
      <c r="K35" s="3"/>
      <c r="L35" s="3"/>
    </row>
    <row r="36" spans="1:12" s="4" customFormat="1" x14ac:dyDescent="0.25">
      <c r="A36" s="17" t="s">
        <v>48</v>
      </c>
      <c r="B36" s="21">
        <v>2.2999999999999998</v>
      </c>
      <c r="C36" s="10">
        <v>4.5999999999999996</v>
      </c>
      <c r="D36" s="11" t="s">
        <v>33</v>
      </c>
      <c r="E36" s="11" t="s">
        <v>33</v>
      </c>
      <c r="F36" s="10">
        <v>0.5</v>
      </c>
      <c r="G36" s="16">
        <v>1</v>
      </c>
      <c r="H36" s="11" t="s">
        <v>33</v>
      </c>
      <c r="I36" s="11" t="s">
        <v>33</v>
      </c>
      <c r="J36" s="5"/>
      <c r="K36" s="5"/>
      <c r="L36" s="5"/>
    </row>
    <row r="37" spans="1:12" x14ac:dyDescent="0.25">
      <c r="A37" s="12" t="s">
        <v>21</v>
      </c>
      <c r="B37" s="21">
        <v>10.1</v>
      </c>
      <c r="C37" s="10">
        <v>6.5</v>
      </c>
      <c r="D37" s="11">
        <v>11.2</v>
      </c>
      <c r="E37" s="11">
        <v>6.6</v>
      </c>
      <c r="F37" s="10">
        <v>1.6</v>
      </c>
      <c r="G37" s="10">
        <v>0.5</v>
      </c>
      <c r="H37" s="10">
        <v>2.4</v>
      </c>
      <c r="I37" s="16">
        <v>1</v>
      </c>
      <c r="J37" s="3"/>
      <c r="K37" s="3"/>
      <c r="L37" s="3"/>
    </row>
    <row r="38" spans="1:12" x14ac:dyDescent="0.25">
      <c r="A38" s="12" t="s">
        <v>22</v>
      </c>
      <c r="B38" s="21">
        <v>8.1999999999999993</v>
      </c>
      <c r="C38" s="10">
        <v>5.8</v>
      </c>
      <c r="D38" s="11">
        <v>8.5</v>
      </c>
      <c r="E38" s="11">
        <v>5.7</v>
      </c>
      <c r="F38" s="10">
        <v>1.1000000000000001</v>
      </c>
      <c r="G38" s="16">
        <v>1</v>
      </c>
      <c r="H38" s="10">
        <v>1.8</v>
      </c>
      <c r="I38" s="10">
        <v>0.7</v>
      </c>
      <c r="J38" s="3"/>
      <c r="K38" s="3"/>
      <c r="L38" s="3"/>
    </row>
    <row r="39" spans="1:12" x14ac:dyDescent="0.25">
      <c r="A39" s="12" t="s">
        <v>23</v>
      </c>
      <c r="B39" s="21">
        <v>10.7</v>
      </c>
      <c r="C39" s="10">
        <v>9.6</v>
      </c>
      <c r="D39" s="11">
        <v>5.9</v>
      </c>
      <c r="E39" s="11">
        <v>8.3000000000000007</v>
      </c>
      <c r="F39" s="10">
        <v>2.9</v>
      </c>
      <c r="G39" s="10">
        <v>1.8</v>
      </c>
      <c r="H39" s="10">
        <v>1.6</v>
      </c>
      <c r="I39" s="10">
        <v>1.5</v>
      </c>
      <c r="J39" s="3"/>
      <c r="K39" s="3"/>
      <c r="L39" s="3"/>
    </row>
    <row r="40" spans="1:12" x14ac:dyDescent="0.25">
      <c r="A40" s="12" t="s">
        <v>24</v>
      </c>
      <c r="B40" s="21">
        <v>8.1</v>
      </c>
      <c r="C40" s="10">
        <v>8.6</v>
      </c>
      <c r="D40" s="11">
        <v>8.6999999999999993</v>
      </c>
      <c r="E40" s="11">
        <v>2.1</v>
      </c>
      <c r="F40" s="10">
        <v>0.7</v>
      </c>
      <c r="G40" s="10">
        <v>1.5</v>
      </c>
      <c r="H40" s="10">
        <v>1.3</v>
      </c>
      <c r="I40" s="10">
        <v>0.2</v>
      </c>
      <c r="J40" s="3"/>
      <c r="K40" s="3"/>
      <c r="L40" s="3"/>
    </row>
    <row r="41" spans="1:12" s="6" customFormat="1" ht="16.5" thickBot="1" x14ac:dyDescent="0.3">
      <c r="A41" s="13" t="s">
        <v>36</v>
      </c>
      <c r="B41" s="23">
        <f t="shared" ref="B41:G41" si="1">MEDIAN(B32:B40)</f>
        <v>6.65</v>
      </c>
      <c r="C41" s="23">
        <f t="shared" si="1"/>
        <v>5.1999999999999993</v>
      </c>
      <c r="D41" s="23">
        <f t="shared" si="1"/>
        <v>5.65</v>
      </c>
      <c r="E41" s="23">
        <f t="shared" si="1"/>
        <v>5.15</v>
      </c>
      <c r="F41" s="23">
        <f t="shared" si="1"/>
        <v>0.9</v>
      </c>
      <c r="G41" s="23">
        <f t="shared" si="1"/>
        <v>0.95</v>
      </c>
      <c r="H41" s="23">
        <f t="shared" ref="H41:I41" si="2">MEDIAN(H32:H40)</f>
        <v>1.4500000000000002</v>
      </c>
      <c r="I41" s="23">
        <f t="shared" si="2"/>
        <v>0.75</v>
      </c>
      <c r="J41" s="7"/>
      <c r="K41" s="7"/>
      <c r="L41" s="7"/>
    </row>
    <row r="42" spans="1:12" s="4" customFormat="1" ht="16.5" thickBot="1" x14ac:dyDescent="0.3">
      <c r="A42" s="15"/>
      <c r="B42" s="37" t="s">
        <v>54</v>
      </c>
      <c r="C42" s="38"/>
      <c r="D42" s="38"/>
      <c r="E42" s="38"/>
      <c r="F42" s="38"/>
      <c r="G42" s="38"/>
      <c r="H42" s="38"/>
      <c r="I42" s="39"/>
      <c r="J42" s="5"/>
      <c r="K42" s="5"/>
      <c r="L42" s="5"/>
    </row>
    <row r="43" spans="1:12" x14ac:dyDescent="0.25">
      <c r="A43" s="12" t="s">
        <v>25</v>
      </c>
      <c r="B43" s="21">
        <v>1.3</v>
      </c>
      <c r="C43" s="21">
        <v>1.9</v>
      </c>
      <c r="D43" s="21">
        <v>1.3</v>
      </c>
      <c r="E43" s="22">
        <v>2</v>
      </c>
      <c r="F43" s="22">
        <v>0</v>
      </c>
      <c r="G43" s="21">
        <v>0.6</v>
      </c>
      <c r="H43" s="21">
        <v>0.2</v>
      </c>
      <c r="I43" s="21">
        <v>0.2</v>
      </c>
      <c r="J43" s="3"/>
      <c r="K43" s="3"/>
      <c r="L43" s="3"/>
    </row>
    <row r="44" spans="1:12" x14ac:dyDescent="0.25">
      <c r="A44" s="12" t="s">
        <v>56</v>
      </c>
      <c r="B44" s="21">
        <v>5.2</v>
      </c>
      <c r="C44" s="10">
        <v>3.3</v>
      </c>
      <c r="D44" s="10">
        <v>3.4</v>
      </c>
      <c r="E44" s="10">
        <v>3.5</v>
      </c>
      <c r="F44" s="10">
        <v>0.4</v>
      </c>
      <c r="G44" s="10">
        <v>0.6</v>
      </c>
      <c r="H44" s="16">
        <v>1</v>
      </c>
      <c r="I44" s="10">
        <v>0.7</v>
      </c>
      <c r="J44" s="3"/>
      <c r="K44" s="3"/>
      <c r="L44" s="3"/>
    </row>
    <row r="45" spans="1:12" s="4" customFormat="1" x14ac:dyDescent="0.25">
      <c r="A45" s="12" t="s">
        <v>57</v>
      </c>
      <c r="B45" s="21">
        <v>2.2999999999999998</v>
      </c>
      <c r="C45" s="11" t="s">
        <v>33</v>
      </c>
      <c r="D45" s="11" t="s">
        <v>33</v>
      </c>
      <c r="E45" s="11" t="s">
        <v>33</v>
      </c>
      <c r="F45" s="10">
        <v>0.1</v>
      </c>
      <c r="G45" s="11" t="s">
        <v>33</v>
      </c>
      <c r="H45" s="11" t="s">
        <v>33</v>
      </c>
      <c r="I45" s="11" t="s">
        <v>33</v>
      </c>
      <c r="J45" s="5"/>
      <c r="K45" s="5"/>
      <c r="L45" s="5"/>
    </row>
    <row r="46" spans="1:12" x14ac:dyDescent="0.25">
      <c r="A46" s="12" t="s">
        <v>26</v>
      </c>
      <c r="B46" s="11" t="s">
        <v>33</v>
      </c>
      <c r="C46" s="11" t="s">
        <v>33</v>
      </c>
      <c r="D46" s="10">
        <v>1.6</v>
      </c>
      <c r="E46" s="16">
        <v>2</v>
      </c>
      <c r="F46" s="11" t="s">
        <v>33</v>
      </c>
      <c r="G46" s="11" t="s">
        <v>33</v>
      </c>
      <c r="H46" s="10">
        <v>0.3</v>
      </c>
      <c r="I46" s="10">
        <v>0.5</v>
      </c>
      <c r="J46" s="3"/>
      <c r="K46" s="3"/>
      <c r="L46" s="3"/>
    </row>
    <row r="47" spans="1:12" x14ac:dyDescent="0.25">
      <c r="A47" s="12" t="s">
        <v>27</v>
      </c>
      <c r="B47" s="21">
        <v>4.5999999999999996</v>
      </c>
      <c r="C47" s="11" t="s">
        <v>33</v>
      </c>
      <c r="D47" s="10">
        <v>5.8</v>
      </c>
      <c r="E47" s="10">
        <v>3.7</v>
      </c>
      <c r="F47" s="10">
        <v>0.7</v>
      </c>
      <c r="G47" s="11" t="s">
        <v>33</v>
      </c>
      <c r="H47" s="16">
        <v>1</v>
      </c>
      <c r="I47" s="10">
        <v>0.6</v>
      </c>
      <c r="J47" s="3"/>
      <c r="K47" s="3"/>
      <c r="L47" s="3"/>
    </row>
    <row r="48" spans="1:12" x14ac:dyDescent="0.25">
      <c r="A48" s="12" t="s">
        <v>28</v>
      </c>
      <c r="B48" s="21">
        <v>2.2000000000000002</v>
      </c>
      <c r="C48" s="11" t="s">
        <v>33</v>
      </c>
      <c r="D48" s="16">
        <v>1</v>
      </c>
      <c r="E48" s="10">
        <v>0.7</v>
      </c>
      <c r="F48" s="10">
        <v>0.6</v>
      </c>
      <c r="G48" s="11" t="s">
        <v>33</v>
      </c>
      <c r="H48" s="10">
        <v>2</v>
      </c>
      <c r="I48" s="10">
        <v>0.2</v>
      </c>
      <c r="J48" s="3"/>
      <c r="K48" s="3"/>
      <c r="L48" s="3"/>
    </row>
    <row r="49" spans="1:12" x14ac:dyDescent="0.25">
      <c r="A49" s="12" t="s">
        <v>49</v>
      </c>
      <c r="B49" s="11" t="s">
        <v>33</v>
      </c>
      <c r="C49" s="16">
        <v>2</v>
      </c>
      <c r="D49" s="11">
        <v>1.5</v>
      </c>
      <c r="E49" s="11">
        <v>2.9</v>
      </c>
      <c r="F49" s="11" t="s">
        <v>33</v>
      </c>
      <c r="G49" s="10">
        <v>0.6</v>
      </c>
      <c r="H49" s="10">
        <v>0.8</v>
      </c>
      <c r="I49" s="10">
        <v>0.2</v>
      </c>
      <c r="J49" s="3"/>
      <c r="K49" s="3"/>
      <c r="L49" s="3"/>
    </row>
    <row r="50" spans="1:12" s="4" customFormat="1" x14ac:dyDescent="0.25">
      <c r="A50" s="18" t="s">
        <v>50</v>
      </c>
      <c r="B50" s="11" t="s">
        <v>33</v>
      </c>
      <c r="C50" s="16">
        <v>2</v>
      </c>
      <c r="D50" s="11" t="s">
        <v>33</v>
      </c>
      <c r="E50" s="11" t="s">
        <v>33</v>
      </c>
      <c r="F50" s="11" t="s">
        <v>33</v>
      </c>
      <c r="G50" s="10">
        <v>0.6</v>
      </c>
      <c r="H50" s="11" t="s">
        <v>33</v>
      </c>
      <c r="I50" s="11" t="s">
        <v>33</v>
      </c>
      <c r="J50" s="5"/>
      <c r="K50" s="5"/>
      <c r="L50" s="5"/>
    </row>
    <row r="51" spans="1:12" x14ac:dyDescent="0.25">
      <c r="A51" s="12" t="s">
        <v>29</v>
      </c>
      <c r="B51" s="10">
        <v>3.4</v>
      </c>
      <c r="C51" s="10">
        <v>6.9</v>
      </c>
      <c r="D51" s="11">
        <v>2.2000000000000002</v>
      </c>
      <c r="E51" s="11">
        <v>4.8</v>
      </c>
      <c r="F51" s="10">
        <v>0.8</v>
      </c>
      <c r="G51" s="10">
        <v>1.5</v>
      </c>
      <c r="H51" s="10">
        <v>0.3</v>
      </c>
      <c r="I51" s="16">
        <v>1</v>
      </c>
      <c r="J51" s="3"/>
      <c r="K51" s="3"/>
      <c r="L51" s="3"/>
    </row>
    <row r="52" spans="1:12" x14ac:dyDescent="0.25">
      <c r="A52" s="12" t="s">
        <v>30</v>
      </c>
      <c r="B52" s="10">
        <v>0.9</v>
      </c>
      <c r="C52" s="10">
        <v>1.9</v>
      </c>
      <c r="D52" s="11">
        <v>3.8</v>
      </c>
      <c r="E52" s="11">
        <v>1.6</v>
      </c>
      <c r="F52" s="16">
        <v>0</v>
      </c>
      <c r="G52" s="10">
        <v>0.7</v>
      </c>
      <c r="H52" s="10">
        <v>1.1000000000000001</v>
      </c>
      <c r="I52" s="10">
        <v>0.3</v>
      </c>
      <c r="J52" s="3"/>
      <c r="K52" s="3"/>
      <c r="L52" s="3"/>
    </row>
    <row r="53" spans="1:12" x14ac:dyDescent="0.25">
      <c r="A53" s="12" t="s">
        <v>31</v>
      </c>
      <c r="B53" s="10">
        <v>1.9</v>
      </c>
      <c r="C53" s="10">
        <v>1.3</v>
      </c>
      <c r="D53" s="11">
        <v>2.2999999999999998</v>
      </c>
      <c r="E53" s="11">
        <v>1.4</v>
      </c>
      <c r="F53" s="16">
        <v>0</v>
      </c>
      <c r="G53" s="10">
        <v>0.4</v>
      </c>
      <c r="H53" s="10">
        <v>0.6</v>
      </c>
      <c r="I53" s="10">
        <v>0.3</v>
      </c>
      <c r="J53" s="3"/>
      <c r="K53" s="3"/>
      <c r="L53" s="3"/>
    </row>
    <row r="54" spans="1:12" s="6" customFormat="1" ht="16.5" thickBot="1" x14ac:dyDescent="0.3">
      <c r="A54" s="27" t="s">
        <v>36</v>
      </c>
      <c r="B54" s="23">
        <f t="shared" ref="B54:G54" si="3">MEDIAN(B43:B53)</f>
        <v>2.25</v>
      </c>
      <c r="C54" s="23">
        <f t="shared" si="3"/>
        <v>2</v>
      </c>
      <c r="D54" s="25">
        <f t="shared" si="3"/>
        <v>2.2000000000000002</v>
      </c>
      <c r="E54" s="23">
        <f t="shared" si="3"/>
        <v>2</v>
      </c>
      <c r="F54" s="23">
        <f t="shared" si="3"/>
        <v>0.25</v>
      </c>
      <c r="G54" s="25">
        <f t="shared" si="3"/>
        <v>0.6</v>
      </c>
      <c r="H54" s="25">
        <f t="shared" ref="H54:I54" si="4">MEDIAN(H43:H53)</f>
        <v>0.8</v>
      </c>
      <c r="I54" s="25">
        <f t="shared" si="4"/>
        <v>0.3</v>
      </c>
      <c r="J54" s="7"/>
      <c r="K54" s="7"/>
      <c r="L54" s="7"/>
    </row>
    <row r="55" spans="1:12" s="6" customFormat="1" ht="19.5" thickBot="1" x14ac:dyDescent="0.35">
      <c r="A55" s="28" t="s">
        <v>45</v>
      </c>
      <c r="B55" s="29">
        <f t="shared" ref="B55:I55" si="5">MEDIAN(B6:B29,B32:B40,B43:B53)</f>
        <v>7.4</v>
      </c>
      <c r="C55" s="29">
        <f t="shared" si="5"/>
        <v>7.0500000000000007</v>
      </c>
      <c r="D55" s="30">
        <f t="shared" si="5"/>
        <v>6.75</v>
      </c>
      <c r="E55" s="29">
        <f t="shared" si="5"/>
        <v>7.7</v>
      </c>
      <c r="F55" s="29">
        <f t="shared" si="5"/>
        <v>0.9</v>
      </c>
      <c r="G55" s="29">
        <f t="shared" si="5"/>
        <v>1.2999999999999998</v>
      </c>
      <c r="H55" s="29">
        <f t="shared" si="5"/>
        <v>1.1000000000000001</v>
      </c>
      <c r="I55" s="31">
        <f t="shared" si="5"/>
        <v>1.5</v>
      </c>
      <c r="J55" s="9"/>
      <c r="K55" s="9"/>
      <c r="L55" s="9"/>
    </row>
  </sheetData>
  <mergeCells count="7">
    <mergeCell ref="B31:I31"/>
    <mergeCell ref="B42:I42"/>
    <mergeCell ref="B1:I1"/>
    <mergeCell ref="J2:L2"/>
    <mergeCell ref="B2:E2"/>
    <mergeCell ref="F2:I2"/>
    <mergeCell ref="B4:I4"/>
  </mergeCells>
  <conditionalFormatting sqref="D30:E30 D37:E41 D32:E35 D51:E54 D49:E49">
    <cfRule type="cellIs" dxfId="229" priority="361" operator="greaterThan">
      <formula>16.7</formula>
    </cfRule>
    <cfRule type="cellIs" dxfId="228" priority="362" operator="between">
      <formula>10.7</formula>
      <formula>16.7</formula>
    </cfRule>
    <cfRule type="cellIs" dxfId="227" priority="363" operator="between">
      <formula>7.5</formula>
      <formula>10.6</formula>
    </cfRule>
    <cfRule type="cellIs" dxfId="226" priority="364" operator="between">
      <formula>5</formula>
      <formula>7.4</formula>
    </cfRule>
    <cfRule type="cellIs" dxfId="225" priority="365" operator="lessThan">
      <formula>5</formula>
    </cfRule>
  </conditionalFormatting>
  <conditionalFormatting sqref="H30:I30">
    <cfRule type="cellIs" dxfId="224" priority="351" operator="greaterThan">
      <formula>4</formula>
    </cfRule>
    <cfRule type="cellIs" dxfId="223" priority="352" operator="between">
      <formula>2.5</formula>
      <formula>4</formula>
    </cfRule>
    <cfRule type="cellIs" dxfId="222" priority="353" operator="between">
      <formula>1.7</formula>
      <formula>2.4</formula>
    </cfRule>
    <cfRule type="cellIs" dxfId="221" priority="354" operator="between">
      <formula>1</formula>
      <formula>1.6</formula>
    </cfRule>
    <cfRule type="cellIs" dxfId="220" priority="355" operator="lessThan">
      <formula>1</formula>
    </cfRule>
  </conditionalFormatting>
  <conditionalFormatting sqref="H54:I54">
    <cfRule type="cellIs" dxfId="219" priority="346" operator="greaterThan">
      <formula>4</formula>
    </cfRule>
    <cfRule type="cellIs" dxfId="218" priority="347" operator="between">
      <formula>2.5</formula>
      <formula>4</formula>
    </cfRule>
    <cfRule type="cellIs" dxfId="217" priority="348" operator="between">
      <formula>1.7</formula>
      <formula>2.4</formula>
    </cfRule>
    <cfRule type="cellIs" dxfId="216" priority="349" operator="between">
      <formula>1</formula>
      <formula>1.6</formula>
    </cfRule>
    <cfRule type="cellIs" dxfId="215" priority="350" operator="lessThan">
      <formula>1</formula>
    </cfRule>
  </conditionalFormatting>
  <conditionalFormatting sqref="C10:C12 B5:E6 D7:E10 B7:C8 C14:C29">
    <cfRule type="cellIs" dxfId="214" priority="321" stopIfTrue="1" operator="greaterThan">
      <formula>16.7</formula>
    </cfRule>
    <cfRule type="cellIs" dxfId="213" priority="322" stopIfTrue="1" operator="between">
      <formula>10.7</formula>
      <formula>16.7</formula>
    </cfRule>
    <cfRule type="cellIs" dxfId="212" priority="323" stopIfTrue="1" operator="between">
      <formula>7.5</formula>
      <formula>10.6</formula>
    </cfRule>
    <cfRule type="cellIs" dxfId="211" priority="324" stopIfTrue="1" operator="between">
      <formula>5</formula>
      <formula>7.4</formula>
    </cfRule>
    <cfRule type="cellIs" dxfId="210" priority="325" stopIfTrue="1" operator="lessThan">
      <formula>5</formula>
    </cfRule>
  </conditionalFormatting>
  <conditionalFormatting sqref="C13">
    <cfRule type="cellIs" dxfId="209" priority="301" stopIfTrue="1" operator="greaterThan">
      <formula>16.7</formula>
    </cfRule>
    <cfRule type="cellIs" dxfId="208" priority="302" stopIfTrue="1" operator="between">
      <formula>10.7</formula>
      <formula>16.7</formula>
    </cfRule>
    <cfRule type="cellIs" dxfId="207" priority="303" stopIfTrue="1" operator="between">
      <formula>7.5</formula>
      <formula>10.6</formula>
    </cfRule>
    <cfRule type="cellIs" dxfId="206" priority="304" stopIfTrue="1" operator="between">
      <formula>5</formula>
      <formula>7.4</formula>
    </cfRule>
    <cfRule type="cellIs" dxfId="205" priority="305" stopIfTrue="1" operator="lessThan">
      <formula>5</formula>
    </cfRule>
  </conditionalFormatting>
  <conditionalFormatting sqref="G14:G27 G7:G8 G5:I6 H7:I27 G10:G12 F28:G29 F30">
    <cfRule type="cellIs" dxfId="204" priority="326" stopIfTrue="1" operator="greaterThan">
      <formula>4</formula>
    </cfRule>
    <cfRule type="cellIs" dxfId="203" priority="327" stopIfTrue="1" operator="between">
      <formula>2.5</formula>
      <formula>4</formula>
    </cfRule>
    <cfRule type="cellIs" dxfId="202" priority="328" stopIfTrue="1" operator="between">
      <formula>1.7</formula>
      <formula>2.4</formula>
    </cfRule>
    <cfRule type="cellIs" dxfId="201" priority="329" stopIfTrue="1" operator="between">
      <formula>1</formula>
      <formula>1.6</formula>
    </cfRule>
    <cfRule type="cellIs" dxfId="200" priority="330" stopIfTrue="1" operator="lessThan">
      <formula>1</formula>
    </cfRule>
  </conditionalFormatting>
  <conditionalFormatting sqref="G13">
    <cfRule type="cellIs" dxfId="199" priority="306" stopIfTrue="1" operator="greaterThan">
      <formula>4</formula>
    </cfRule>
    <cfRule type="cellIs" dxfId="198" priority="307" stopIfTrue="1" operator="between">
      <formula>2.5</formula>
      <formula>4</formula>
    </cfRule>
    <cfRule type="cellIs" dxfId="197" priority="308" stopIfTrue="1" operator="between">
      <formula>1.7</formula>
      <formula>2.4</formula>
    </cfRule>
    <cfRule type="cellIs" dxfId="196" priority="309" stopIfTrue="1" operator="between">
      <formula>1</formula>
      <formula>1.6</formula>
    </cfRule>
    <cfRule type="cellIs" dxfId="195" priority="310" stopIfTrue="1" operator="lessThan">
      <formula>1</formula>
    </cfRule>
  </conditionalFormatting>
  <conditionalFormatting sqref="C34">
    <cfRule type="cellIs" dxfId="194" priority="256" stopIfTrue="1" operator="greaterThan">
      <formula>16.7</formula>
    </cfRule>
    <cfRule type="cellIs" dxfId="193" priority="257" stopIfTrue="1" operator="between">
      <formula>10.7</formula>
      <formula>16.7</formula>
    </cfRule>
    <cfRule type="cellIs" dxfId="192" priority="258" stopIfTrue="1" operator="between">
      <formula>7.5</formula>
      <formula>10.6</formula>
    </cfRule>
    <cfRule type="cellIs" dxfId="191" priority="259" stopIfTrue="1" operator="between">
      <formula>5</formula>
      <formula>7.4</formula>
    </cfRule>
    <cfRule type="cellIs" dxfId="190" priority="260" stopIfTrue="1" operator="lessThan">
      <formula>5</formula>
    </cfRule>
  </conditionalFormatting>
  <conditionalFormatting sqref="G43:G44 G49:G53">
    <cfRule type="cellIs" dxfId="189" priority="266" stopIfTrue="1" operator="greaterThan">
      <formula>4</formula>
    </cfRule>
    <cfRule type="cellIs" dxfId="188" priority="267" stopIfTrue="1" operator="between">
      <formula>2.5</formula>
      <formula>4</formula>
    </cfRule>
    <cfRule type="cellIs" dxfId="187" priority="268" stopIfTrue="1" operator="between">
      <formula>1.7</formula>
      <formula>2.4</formula>
    </cfRule>
    <cfRule type="cellIs" dxfId="186" priority="269" stopIfTrue="1" operator="between">
      <formula>1</formula>
      <formula>1.6</formula>
    </cfRule>
    <cfRule type="cellIs" dxfId="185" priority="270" stopIfTrue="1" operator="lessThan">
      <formula>1</formula>
    </cfRule>
  </conditionalFormatting>
  <conditionalFormatting sqref="D11:E28">
    <cfRule type="cellIs" dxfId="184" priority="186" stopIfTrue="1" operator="greaterThan">
      <formula>16.7</formula>
    </cfRule>
    <cfRule type="cellIs" dxfId="183" priority="187" stopIfTrue="1" operator="between">
      <formula>10.7</formula>
      <formula>16.7</formula>
    </cfRule>
    <cfRule type="cellIs" dxfId="182" priority="188" stopIfTrue="1" operator="between">
      <formula>7.5</formula>
      <formula>10.6</formula>
    </cfRule>
    <cfRule type="cellIs" dxfId="181" priority="189" stopIfTrue="1" operator="between">
      <formula>5</formula>
      <formula>7.4</formula>
    </cfRule>
    <cfRule type="cellIs" dxfId="180" priority="190" stopIfTrue="1" operator="lessThan">
      <formula>5</formula>
    </cfRule>
  </conditionalFormatting>
  <conditionalFormatting sqref="C30">
    <cfRule type="cellIs" dxfId="179" priority="296" operator="greaterThan">
      <formula>16.7</formula>
    </cfRule>
    <cfRule type="cellIs" dxfId="178" priority="297" operator="between">
      <formula>10.7</formula>
      <formula>16.7</formula>
    </cfRule>
    <cfRule type="cellIs" dxfId="177" priority="298" operator="between">
      <formula>7.5</formula>
      <formula>10.6</formula>
    </cfRule>
    <cfRule type="cellIs" dxfId="176" priority="299" operator="between">
      <formula>5</formula>
      <formula>7.4</formula>
    </cfRule>
    <cfRule type="cellIs" dxfId="175" priority="300" operator="lessThan">
      <formula>5</formula>
    </cfRule>
  </conditionalFormatting>
  <conditionalFormatting sqref="G41">
    <cfRule type="cellIs" dxfId="174" priority="246" operator="greaterThan">
      <formula>16.7</formula>
    </cfRule>
    <cfRule type="cellIs" dxfId="173" priority="247" operator="between">
      <formula>10.7</formula>
      <formula>16.7</formula>
    </cfRule>
    <cfRule type="cellIs" dxfId="172" priority="248" operator="between">
      <formula>7.5</formula>
      <formula>10.6</formula>
    </cfRule>
    <cfRule type="cellIs" dxfId="171" priority="249" operator="between">
      <formula>5</formula>
      <formula>7.4</formula>
    </cfRule>
    <cfRule type="cellIs" dxfId="170" priority="250" operator="lessThan">
      <formula>5</formula>
    </cfRule>
  </conditionalFormatting>
  <conditionalFormatting sqref="G30">
    <cfRule type="cellIs" dxfId="169" priority="286" stopIfTrue="1" operator="greaterThan">
      <formula>4</formula>
    </cfRule>
    <cfRule type="cellIs" dxfId="168" priority="287" stopIfTrue="1" operator="between">
      <formula>2.5</formula>
      <formula>4</formula>
    </cfRule>
    <cfRule type="cellIs" dxfId="167" priority="288" stopIfTrue="1" operator="between">
      <formula>1.7</formula>
      <formula>2.4</formula>
    </cfRule>
    <cfRule type="cellIs" dxfId="166" priority="289" stopIfTrue="1" operator="between">
      <formula>1</formula>
      <formula>1.6</formula>
    </cfRule>
    <cfRule type="cellIs" dxfId="165" priority="290" stopIfTrue="1" operator="lessThan">
      <formula>1</formula>
    </cfRule>
  </conditionalFormatting>
  <conditionalFormatting sqref="C32 C35:C40">
    <cfRule type="cellIs" dxfId="164" priority="281" stopIfTrue="1" operator="greaterThan">
      <formula>16.7</formula>
    </cfRule>
    <cfRule type="cellIs" dxfId="163" priority="282" stopIfTrue="1" operator="between">
      <formula>10.7</formula>
      <formula>16.7</formula>
    </cfRule>
    <cfRule type="cellIs" dxfId="162" priority="283" stopIfTrue="1" operator="between">
      <formula>7.5</formula>
      <formula>10.6</formula>
    </cfRule>
    <cfRule type="cellIs" dxfId="161" priority="284" stopIfTrue="1" operator="between">
      <formula>5</formula>
      <formula>7.4</formula>
    </cfRule>
    <cfRule type="cellIs" dxfId="160" priority="285" stopIfTrue="1" operator="lessThan">
      <formula>5</formula>
    </cfRule>
  </conditionalFormatting>
  <conditionalFormatting sqref="G32 G34:G40">
    <cfRule type="cellIs" dxfId="159" priority="276" stopIfTrue="1" operator="greaterThan">
      <formula>4</formula>
    </cfRule>
    <cfRule type="cellIs" dxfId="158" priority="277" stopIfTrue="1" operator="between">
      <formula>2.5</formula>
      <formula>4</formula>
    </cfRule>
    <cfRule type="cellIs" dxfId="157" priority="278" stopIfTrue="1" operator="between">
      <formula>1.7</formula>
      <formula>2.4</formula>
    </cfRule>
    <cfRule type="cellIs" dxfId="156" priority="279" stopIfTrue="1" operator="between">
      <formula>1</formula>
      <formula>1.6</formula>
    </cfRule>
    <cfRule type="cellIs" dxfId="155" priority="280" stopIfTrue="1" operator="lessThan">
      <formula>1</formula>
    </cfRule>
  </conditionalFormatting>
  <conditionalFormatting sqref="C43:C44 C49:C53">
    <cfRule type="cellIs" dxfId="154" priority="271" stopIfTrue="1" operator="greaterThan">
      <formula>16.7</formula>
    </cfRule>
    <cfRule type="cellIs" dxfId="153" priority="272" stopIfTrue="1" operator="between">
      <formula>10.7</formula>
      <formula>16.7</formula>
    </cfRule>
    <cfRule type="cellIs" dxfId="152" priority="273" stopIfTrue="1" operator="between">
      <formula>7.5</formula>
      <formula>10.6</formula>
    </cfRule>
    <cfRule type="cellIs" dxfId="151" priority="274" stopIfTrue="1" operator="between">
      <formula>5</formula>
      <formula>7.4</formula>
    </cfRule>
    <cfRule type="cellIs" dxfId="150" priority="275" stopIfTrue="1" operator="lessThan">
      <formula>5</formula>
    </cfRule>
  </conditionalFormatting>
  <conditionalFormatting sqref="C41">
    <cfRule type="cellIs" dxfId="149" priority="251" operator="greaterThan">
      <formula>16.7</formula>
    </cfRule>
    <cfRule type="cellIs" dxfId="148" priority="252" operator="between">
      <formula>10.7</formula>
      <formula>16.7</formula>
    </cfRule>
    <cfRule type="cellIs" dxfId="147" priority="253" operator="between">
      <formula>7.5</formula>
      <formula>10.6</formula>
    </cfRule>
    <cfRule type="cellIs" dxfId="146" priority="254" operator="between">
      <formula>5</formula>
      <formula>7.4</formula>
    </cfRule>
    <cfRule type="cellIs" dxfId="145" priority="255" operator="lessThan">
      <formula>5</formula>
    </cfRule>
  </conditionalFormatting>
  <conditionalFormatting sqref="C54">
    <cfRule type="cellIs" dxfId="144" priority="241" operator="greaterThan">
      <formula>16.7</formula>
    </cfRule>
    <cfRule type="cellIs" dxfId="143" priority="242" operator="between">
      <formula>10.7</formula>
      <formula>16.7</formula>
    </cfRule>
    <cfRule type="cellIs" dxfId="142" priority="243" operator="between">
      <formula>7.5</formula>
      <formula>10.6</formula>
    </cfRule>
    <cfRule type="cellIs" dxfId="141" priority="244" operator="between">
      <formula>5</formula>
      <formula>7.4</formula>
    </cfRule>
    <cfRule type="cellIs" dxfId="140" priority="245" operator="lessThan">
      <formula>5</formula>
    </cfRule>
  </conditionalFormatting>
  <conditionalFormatting sqref="G54">
    <cfRule type="cellIs" dxfId="139" priority="236" operator="greaterThan">
      <formula>16.7</formula>
    </cfRule>
    <cfRule type="cellIs" dxfId="138" priority="237" operator="between">
      <formula>10.7</formula>
      <formula>16.7</formula>
    </cfRule>
    <cfRule type="cellIs" dxfId="137" priority="238" operator="between">
      <formula>7.5</formula>
      <formula>10.6</formula>
    </cfRule>
    <cfRule type="cellIs" dxfId="136" priority="239" operator="between">
      <formula>5</formula>
      <formula>7.4</formula>
    </cfRule>
    <cfRule type="cellIs" dxfId="135" priority="240" operator="lessThan">
      <formula>5</formula>
    </cfRule>
  </conditionalFormatting>
  <conditionalFormatting sqref="C55:E55">
    <cfRule type="cellIs" dxfId="134" priority="191" stopIfTrue="1" operator="greaterThan">
      <formula>16.7</formula>
    </cfRule>
    <cfRule type="cellIs" dxfId="133" priority="192" stopIfTrue="1" operator="between">
      <formula>10.7</formula>
      <formula>16.7</formula>
    </cfRule>
    <cfRule type="cellIs" dxfId="132" priority="193" stopIfTrue="1" operator="between">
      <formula>7.5</formula>
      <formula>10.6</formula>
    </cfRule>
    <cfRule type="cellIs" dxfId="131" priority="194" stopIfTrue="1" operator="between">
      <formula>5</formula>
      <formula>7.4</formula>
    </cfRule>
    <cfRule type="cellIs" dxfId="130" priority="195" stopIfTrue="1" operator="lessThan">
      <formula>5</formula>
    </cfRule>
  </conditionalFormatting>
  <conditionalFormatting sqref="G55:I55">
    <cfRule type="cellIs" dxfId="129" priority="196" stopIfTrue="1" operator="greaterThan">
      <formula>4</formula>
    </cfRule>
    <cfRule type="cellIs" dxfId="128" priority="197" stopIfTrue="1" operator="between">
      <formula>2.5</formula>
      <formula>4</formula>
    </cfRule>
    <cfRule type="cellIs" dxfId="127" priority="198" stopIfTrue="1" operator="between">
      <formula>1.7</formula>
      <formula>2.4</formula>
    </cfRule>
    <cfRule type="cellIs" dxfId="126" priority="199" stopIfTrue="1" operator="between">
      <formula>1</formula>
      <formula>1.6</formula>
    </cfRule>
    <cfRule type="cellIs" dxfId="125" priority="200" stopIfTrue="1" operator="lessThan">
      <formula>1</formula>
    </cfRule>
  </conditionalFormatting>
  <conditionalFormatting sqref="H28:I28">
    <cfRule type="cellIs" dxfId="124" priority="181" stopIfTrue="1" operator="greaterThan">
      <formula>4</formula>
    </cfRule>
    <cfRule type="cellIs" dxfId="123" priority="182" stopIfTrue="1" operator="between">
      <formula>2.5</formula>
      <formula>4</formula>
    </cfRule>
    <cfRule type="cellIs" dxfId="122" priority="183" stopIfTrue="1" operator="between">
      <formula>1.7</formula>
      <formula>2.4</formula>
    </cfRule>
    <cfRule type="cellIs" dxfId="121" priority="184" stopIfTrue="1" operator="between">
      <formula>1</formula>
      <formula>1.6</formula>
    </cfRule>
    <cfRule type="cellIs" dxfId="120" priority="185" stopIfTrue="1" operator="lessThan">
      <formula>1</formula>
    </cfRule>
  </conditionalFormatting>
  <conditionalFormatting sqref="H37:I40 H32:I35">
    <cfRule type="cellIs" dxfId="119" priority="176" stopIfTrue="1" operator="greaterThan">
      <formula>4</formula>
    </cfRule>
    <cfRule type="cellIs" dxfId="118" priority="177" stopIfTrue="1" operator="between">
      <formula>2.5</formula>
      <formula>4</formula>
    </cfRule>
    <cfRule type="cellIs" dxfId="117" priority="178" stopIfTrue="1" operator="between">
      <formula>1.7</formula>
      <formula>2.4</formula>
    </cfRule>
    <cfRule type="cellIs" dxfId="116" priority="179" stopIfTrue="1" operator="between">
      <formula>1</formula>
      <formula>1.6</formula>
    </cfRule>
    <cfRule type="cellIs" dxfId="115" priority="180" stopIfTrue="1" operator="lessThan">
      <formula>1</formula>
    </cfRule>
  </conditionalFormatting>
  <conditionalFormatting sqref="H41:I41">
    <cfRule type="cellIs" dxfId="114" priority="171" operator="greaterThan">
      <formula>16.7</formula>
    </cfRule>
    <cfRule type="cellIs" dxfId="113" priority="172" operator="between">
      <formula>10.7</formula>
      <formula>16.7</formula>
    </cfRule>
    <cfRule type="cellIs" dxfId="112" priority="173" operator="between">
      <formula>7.5</formula>
      <formula>10.6</formula>
    </cfRule>
    <cfRule type="cellIs" dxfId="111" priority="174" operator="between">
      <formula>5</formula>
      <formula>7.4</formula>
    </cfRule>
    <cfRule type="cellIs" dxfId="110" priority="175" operator="lessThan">
      <formula>5</formula>
    </cfRule>
  </conditionalFormatting>
  <conditionalFormatting sqref="H51:I53 H43:I44 H46:I49">
    <cfRule type="cellIs" dxfId="109" priority="166" stopIfTrue="1" operator="greaterThan">
      <formula>4</formula>
    </cfRule>
    <cfRule type="cellIs" dxfId="108" priority="167" stopIfTrue="1" operator="between">
      <formula>2.5</formula>
      <formula>4</formula>
    </cfRule>
    <cfRule type="cellIs" dxfId="107" priority="168" stopIfTrue="1" operator="between">
      <formula>1.7</formula>
      <formula>2.4</formula>
    </cfRule>
    <cfRule type="cellIs" dxfId="106" priority="169" stopIfTrue="1" operator="between">
      <formula>1</formula>
      <formula>1.6</formula>
    </cfRule>
    <cfRule type="cellIs" dxfId="105" priority="170" stopIfTrue="1" operator="lessThan">
      <formula>1</formula>
    </cfRule>
  </conditionalFormatting>
  <conditionalFormatting sqref="D43:E44 D46:E48">
    <cfRule type="cellIs" dxfId="104" priority="161" stopIfTrue="1" operator="greaterThan">
      <formula>16.7</formula>
    </cfRule>
    <cfRule type="cellIs" dxfId="103" priority="162" stopIfTrue="1" operator="between">
      <formula>10.7</formula>
      <formula>16.7</formula>
    </cfRule>
    <cfRule type="cellIs" dxfId="102" priority="163" stopIfTrue="1" operator="between">
      <formula>7.5</formula>
      <formula>10.6</formula>
    </cfRule>
    <cfRule type="cellIs" dxfId="101" priority="164" stopIfTrue="1" operator="between">
      <formula>5</formula>
      <formula>7.4</formula>
    </cfRule>
    <cfRule type="cellIs" dxfId="100" priority="165" stopIfTrue="1" operator="lessThan">
      <formula>5</formula>
    </cfRule>
  </conditionalFormatting>
  <conditionalFormatting sqref="B10:B27 B29">
    <cfRule type="cellIs" dxfId="99" priority="156" stopIfTrue="1" operator="greaterThan">
      <formula>16.7</formula>
    </cfRule>
    <cfRule type="cellIs" dxfId="98" priority="157" stopIfTrue="1" operator="between">
      <formula>10.7</formula>
      <formula>16.7</formula>
    </cfRule>
    <cfRule type="cellIs" dxfId="97" priority="158" stopIfTrue="1" operator="between">
      <formula>7.5</formula>
      <formula>10.6</formula>
    </cfRule>
    <cfRule type="cellIs" dxfId="96" priority="159" stopIfTrue="1" operator="between">
      <formula>5</formula>
      <formula>7.4</formula>
    </cfRule>
    <cfRule type="cellIs" dxfId="95" priority="160" stopIfTrue="1" operator="lessThan">
      <formula>5</formula>
    </cfRule>
  </conditionalFormatting>
  <conditionalFormatting sqref="B28">
    <cfRule type="cellIs" dxfId="94" priority="146" stopIfTrue="1" operator="greaterThan">
      <formula>16.7</formula>
    </cfRule>
    <cfRule type="cellIs" dxfId="93" priority="147" stopIfTrue="1" operator="between">
      <formula>10.7</formula>
      <formula>16.7</formula>
    </cfRule>
    <cfRule type="cellIs" dxfId="92" priority="148" stopIfTrue="1" operator="between">
      <formula>7.5</formula>
      <formula>10.6</formula>
    </cfRule>
    <cfRule type="cellIs" dxfId="91" priority="149" stopIfTrue="1" operator="between">
      <formula>5</formula>
      <formula>7.4</formula>
    </cfRule>
    <cfRule type="cellIs" dxfId="90" priority="150" stopIfTrue="1" operator="lessThan">
      <formula>5</formula>
    </cfRule>
  </conditionalFormatting>
  <conditionalFormatting sqref="F43:F44 F47:F48">
    <cfRule type="cellIs" dxfId="89" priority="126" stopIfTrue="1" operator="greaterThan">
      <formula>4</formula>
    </cfRule>
    <cfRule type="cellIs" dxfId="88" priority="127" stopIfTrue="1" operator="between">
      <formula>2.5</formula>
      <formula>4</formula>
    </cfRule>
    <cfRule type="cellIs" dxfId="87" priority="128" stopIfTrue="1" operator="between">
      <formula>1.7</formula>
      <formula>2.4</formula>
    </cfRule>
    <cfRule type="cellIs" dxfId="86" priority="129" stopIfTrue="1" operator="between">
      <formula>1</formula>
      <formula>1.6</formula>
    </cfRule>
    <cfRule type="cellIs" dxfId="85" priority="130" stopIfTrue="1" operator="lessThan">
      <formula>1</formula>
    </cfRule>
  </conditionalFormatting>
  <conditionalFormatting sqref="F32">
    <cfRule type="cellIs" dxfId="84" priority="121" stopIfTrue="1" operator="greaterThan">
      <formula>4</formula>
    </cfRule>
    <cfRule type="cellIs" dxfId="83" priority="122" stopIfTrue="1" operator="between">
      <formula>2.5</formula>
      <formula>4</formula>
    </cfRule>
    <cfRule type="cellIs" dxfId="82" priority="123" stopIfTrue="1" operator="between">
      <formula>1.7</formula>
      <formula>2.4</formula>
    </cfRule>
    <cfRule type="cellIs" dxfId="81" priority="124" stopIfTrue="1" operator="between">
      <formula>1</formula>
      <formula>1.6</formula>
    </cfRule>
    <cfRule type="cellIs" dxfId="80" priority="125" stopIfTrue="1" operator="lessThan">
      <formula>1</formula>
    </cfRule>
  </conditionalFormatting>
  <conditionalFormatting sqref="B30">
    <cfRule type="cellIs" dxfId="79" priority="116" operator="greaterThan">
      <formula>16.7</formula>
    </cfRule>
    <cfRule type="cellIs" dxfId="78" priority="117" operator="between">
      <formula>10.7</formula>
      <formula>16.7</formula>
    </cfRule>
    <cfRule type="cellIs" dxfId="77" priority="118" operator="between">
      <formula>7.5</formula>
      <formula>10.6</formula>
    </cfRule>
    <cfRule type="cellIs" dxfId="76" priority="119" operator="between">
      <formula>5</formula>
      <formula>7.4</formula>
    </cfRule>
    <cfRule type="cellIs" dxfId="75" priority="120" operator="lessThan">
      <formula>5</formula>
    </cfRule>
  </conditionalFormatting>
  <conditionalFormatting sqref="B41">
    <cfRule type="cellIs" dxfId="74" priority="106" operator="greaterThan">
      <formula>16.7</formula>
    </cfRule>
    <cfRule type="cellIs" dxfId="73" priority="107" operator="between">
      <formula>10.7</formula>
      <formula>16.7</formula>
    </cfRule>
    <cfRule type="cellIs" dxfId="72" priority="108" operator="between">
      <formula>7.5</formula>
      <formula>10.6</formula>
    </cfRule>
    <cfRule type="cellIs" dxfId="71" priority="109" operator="between">
      <formula>5</formula>
      <formula>7.4</formula>
    </cfRule>
    <cfRule type="cellIs" dxfId="70" priority="110" operator="lessThan">
      <formula>5</formula>
    </cfRule>
  </conditionalFormatting>
  <conditionalFormatting sqref="F41">
    <cfRule type="cellIs" dxfId="69" priority="101" operator="greaterThan">
      <formula>16.7</formula>
    </cfRule>
    <cfRule type="cellIs" dxfId="68" priority="102" operator="between">
      <formula>10.7</formula>
      <formula>16.7</formula>
    </cfRule>
    <cfRule type="cellIs" dxfId="67" priority="103" operator="between">
      <formula>7.5</formula>
      <formula>10.6</formula>
    </cfRule>
    <cfRule type="cellIs" dxfId="66" priority="104" operator="between">
      <formula>5</formula>
      <formula>7.4</formula>
    </cfRule>
    <cfRule type="cellIs" dxfId="65" priority="105" operator="lessThan">
      <formula>5</formula>
    </cfRule>
  </conditionalFormatting>
  <conditionalFormatting sqref="B54">
    <cfRule type="cellIs" dxfId="64" priority="96" operator="greaterThan">
      <formula>16.7</formula>
    </cfRule>
    <cfRule type="cellIs" dxfId="63" priority="97" operator="between">
      <formula>10.7</formula>
      <formula>16.7</formula>
    </cfRule>
    <cfRule type="cellIs" dxfId="62" priority="98" operator="between">
      <formula>7.5</formula>
      <formula>10.6</formula>
    </cfRule>
    <cfRule type="cellIs" dxfId="61" priority="99" operator="between">
      <formula>5</formula>
      <formula>7.4</formula>
    </cfRule>
    <cfRule type="cellIs" dxfId="60" priority="100" operator="lessThan">
      <formula>5</formula>
    </cfRule>
  </conditionalFormatting>
  <conditionalFormatting sqref="F54">
    <cfRule type="cellIs" dxfId="59" priority="91" operator="greaterThan">
      <formula>16.7</formula>
    </cfRule>
    <cfRule type="cellIs" dxfId="58" priority="92" operator="between">
      <formula>10.7</formula>
      <formula>16.7</formula>
    </cfRule>
    <cfRule type="cellIs" dxfId="57" priority="93" operator="between">
      <formula>7.5</formula>
      <formula>10.6</formula>
    </cfRule>
    <cfRule type="cellIs" dxfId="56" priority="94" operator="between">
      <formula>5</formula>
      <formula>7.4</formula>
    </cfRule>
    <cfRule type="cellIs" dxfId="55" priority="95" operator="lessThan">
      <formula>5</formula>
    </cfRule>
  </conditionalFormatting>
  <conditionalFormatting sqref="F55">
    <cfRule type="cellIs" dxfId="54" priority="86" stopIfTrue="1" operator="greaterThan">
      <formula>4</formula>
    </cfRule>
    <cfRule type="cellIs" dxfId="53" priority="87" stopIfTrue="1" operator="between">
      <formula>2.5</formula>
      <formula>4</formula>
    </cfRule>
    <cfRule type="cellIs" dxfId="52" priority="88" stopIfTrue="1" operator="between">
      <formula>1.7</formula>
      <formula>2.4</formula>
    </cfRule>
    <cfRule type="cellIs" dxfId="51" priority="89" stopIfTrue="1" operator="between">
      <formula>1</formula>
      <formula>1.6</formula>
    </cfRule>
    <cfRule type="cellIs" dxfId="50" priority="90" stopIfTrue="1" operator="lessThan">
      <formula>1</formula>
    </cfRule>
  </conditionalFormatting>
  <conditionalFormatting sqref="B55">
    <cfRule type="cellIs" dxfId="49" priority="81" stopIfTrue="1" operator="greaterThan">
      <formula>16.7</formula>
    </cfRule>
    <cfRule type="cellIs" dxfId="48" priority="82" stopIfTrue="1" operator="between">
      <formula>10.7</formula>
      <formula>16.7</formula>
    </cfRule>
    <cfRule type="cellIs" dxfId="47" priority="83" stopIfTrue="1" operator="between">
      <formula>7.5</formula>
      <formula>10.6</formula>
    </cfRule>
    <cfRule type="cellIs" dxfId="46" priority="84" stopIfTrue="1" operator="between">
      <formula>5</formula>
      <formula>7.4</formula>
    </cfRule>
    <cfRule type="cellIs" dxfId="45" priority="85" stopIfTrue="1" operator="lessThan">
      <formula>5</formula>
    </cfRule>
  </conditionalFormatting>
  <conditionalFormatting sqref="F5:F8 F10:F27">
    <cfRule type="cellIs" dxfId="44" priority="66" stopIfTrue="1" operator="greaterThan">
      <formula>4</formula>
    </cfRule>
    <cfRule type="cellIs" dxfId="43" priority="67" stopIfTrue="1" operator="between">
      <formula>2.5</formula>
      <formula>4</formula>
    </cfRule>
    <cfRule type="cellIs" dxfId="42" priority="68" stopIfTrue="1" operator="between">
      <formula>1.7</formula>
      <formula>2.4</formula>
    </cfRule>
    <cfRule type="cellIs" dxfId="41" priority="69" stopIfTrue="1" operator="between">
      <formula>1</formula>
      <formula>1.6</formula>
    </cfRule>
    <cfRule type="cellIs" dxfId="40" priority="70" stopIfTrue="1" operator="lessThan">
      <formula>1</formula>
    </cfRule>
  </conditionalFormatting>
  <conditionalFormatting sqref="F51:F53">
    <cfRule type="cellIs" dxfId="39" priority="16" stopIfTrue="1" operator="greaterThan">
      <formula>4</formula>
    </cfRule>
    <cfRule type="cellIs" dxfId="38" priority="17" stopIfTrue="1" operator="between">
      <formula>2.5</formula>
      <formula>4</formula>
    </cfRule>
    <cfRule type="cellIs" dxfId="37" priority="18" stopIfTrue="1" operator="between">
      <formula>1.7</formula>
      <formula>2.4</formula>
    </cfRule>
    <cfRule type="cellIs" dxfId="36" priority="19" stopIfTrue="1" operator="between">
      <formula>1</formula>
      <formula>1.6</formula>
    </cfRule>
    <cfRule type="cellIs" dxfId="35" priority="20" stopIfTrue="1" operator="lessThan">
      <formula>1</formula>
    </cfRule>
  </conditionalFormatting>
  <conditionalFormatting sqref="B32">
    <cfRule type="cellIs" dxfId="34" priority="61" stopIfTrue="1" operator="greaterThan">
      <formula>16.7</formula>
    </cfRule>
    <cfRule type="cellIs" dxfId="33" priority="62" stopIfTrue="1" operator="between">
      <formula>10.7</formula>
      <formula>16.7</formula>
    </cfRule>
    <cfRule type="cellIs" dxfId="32" priority="63" stopIfTrue="1" operator="between">
      <formula>7.5</formula>
      <formula>10.6</formula>
    </cfRule>
    <cfRule type="cellIs" dxfId="31" priority="64" stopIfTrue="1" operator="between">
      <formula>5</formula>
      <formula>7.4</formula>
    </cfRule>
    <cfRule type="cellIs" dxfId="30" priority="65" stopIfTrue="1" operator="lessThan">
      <formula>5</formula>
    </cfRule>
  </conditionalFormatting>
  <conditionalFormatting sqref="B34:B40">
    <cfRule type="cellIs" dxfId="29" priority="51" stopIfTrue="1" operator="greaterThan">
      <formula>16.7</formula>
    </cfRule>
    <cfRule type="cellIs" dxfId="28" priority="52" stopIfTrue="1" operator="between">
      <formula>10.7</formula>
      <formula>16.7</formula>
    </cfRule>
    <cfRule type="cellIs" dxfId="27" priority="53" stopIfTrue="1" operator="between">
      <formula>7.5</formula>
      <formula>10.6</formula>
    </cfRule>
    <cfRule type="cellIs" dxfId="26" priority="54" stopIfTrue="1" operator="between">
      <formula>5</formula>
      <formula>7.4</formula>
    </cfRule>
    <cfRule type="cellIs" dxfId="25" priority="55" stopIfTrue="1" operator="lessThan">
      <formula>5</formula>
    </cfRule>
  </conditionalFormatting>
  <conditionalFormatting sqref="F34:F40">
    <cfRule type="cellIs" dxfId="24" priority="46" stopIfTrue="1" operator="greaterThan">
      <formula>4</formula>
    </cfRule>
    <cfRule type="cellIs" dxfId="23" priority="47" stopIfTrue="1" operator="between">
      <formula>2.5</formula>
      <formula>4</formula>
    </cfRule>
    <cfRule type="cellIs" dxfId="22" priority="48" stopIfTrue="1" operator="between">
      <formula>1.7</formula>
      <formula>2.4</formula>
    </cfRule>
    <cfRule type="cellIs" dxfId="21" priority="49" stopIfTrue="1" operator="between">
      <formula>1</formula>
      <formula>1.6</formula>
    </cfRule>
    <cfRule type="cellIs" dxfId="20" priority="50" stopIfTrue="1" operator="lessThan">
      <formula>1</formula>
    </cfRule>
  </conditionalFormatting>
  <conditionalFormatting sqref="B43:B44 B47:B48">
    <cfRule type="cellIs" dxfId="19" priority="26" stopIfTrue="1" operator="greaterThan">
      <formula>16.7</formula>
    </cfRule>
    <cfRule type="cellIs" dxfId="18" priority="27" stopIfTrue="1" operator="between">
      <formula>10.7</formula>
      <formula>16.7</formula>
    </cfRule>
    <cfRule type="cellIs" dxfId="17" priority="28" stopIfTrue="1" operator="between">
      <formula>7.5</formula>
      <formula>10.6</formula>
    </cfRule>
    <cfRule type="cellIs" dxfId="16" priority="29" stopIfTrue="1" operator="between">
      <formula>5</formula>
      <formula>7.4</formula>
    </cfRule>
    <cfRule type="cellIs" dxfId="15" priority="30" stopIfTrue="1" operator="lessThan">
      <formula>5</formula>
    </cfRule>
  </conditionalFormatting>
  <conditionalFormatting sqref="B51:B53">
    <cfRule type="cellIs" dxfId="14" priority="21" stopIfTrue="1" operator="greaterThan">
      <formula>16.7</formula>
    </cfRule>
    <cfRule type="cellIs" dxfId="13" priority="22" stopIfTrue="1" operator="between">
      <formula>10.7</formula>
      <formula>16.7</formula>
    </cfRule>
    <cfRule type="cellIs" dxfId="12" priority="23" stopIfTrue="1" operator="between">
      <formula>7.5</formula>
      <formula>10.6</formula>
    </cfRule>
    <cfRule type="cellIs" dxfId="11" priority="24" stopIfTrue="1" operator="between">
      <formula>5</formula>
      <formula>7.4</formula>
    </cfRule>
    <cfRule type="cellIs" dxfId="10" priority="25" stopIfTrue="1" operator="lessThan">
      <formula>5</formula>
    </cfRule>
  </conditionalFormatting>
  <conditionalFormatting sqref="B45">
    <cfRule type="cellIs" dxfId="9" priority="6" stopIfTrue="1" operator="greaterThan">
      <formula>16.7</formula>
    </cfRule>
    <cfRule type="cellIs" dxfId="8" priority="7" stopIfTrue="1" operator="between">
      <formula>10.7</formula>
      <formula>16.7</formula>
    </cfRule>
    <cfRule type="cellIs" dxfId="7" priority="8" stopIfTrue="1" operator="between">
      <formula>7.5</formula>
      <formula>10.6</formula>
    </cfRule>
    <cfRule type="cellIs" dxfId="6" priority="9" stopIfTrue="1" operator="between">
      <formula>5</formula>
      <formula>7.4</formula>
    </cfRule>
    <cfRule type="cellIs" dxfId="5" priority="10" stopIfTrue="1" operator="lessThan">
      <formula>5</formula>
    </cfRule>
  </conditionalFormatting>
  <conditionalFormatting sqref="F45">
    <cfRule type="cellIs" dxfId="4" priority="1" stopIfTrue="1" operator="greaterThan">
      <formula>4</formula>
    </cfRule>
    <cfRule type="cellIs" dxfId="3" priority="2" stopIfTrue="1" operator="between">
      <formula>2.5</formula>
      <formula>4</formula>
    </cfRule>
    <cfRule type="cellIs" dxfId="2" priority="3" stopIfTrue="1" operator="between">
      <formula>1.7</formula>
      <formula>2.4</formula>
    </cfRule>
    <cfRule type="cellIs" dxfId="1" priority="4" stopIfTrue="1" operator="between">
      <formula>1</formula>
      <formula>1.6</formula>
    </cfRule>
    <cfRule type="cellIs" dxfId="0" priority="5" stopIfTrue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SAM-GAM MUAC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Auma, Carolyn (FAOSO)</dc:creator>
  <cp:lastModifiedBy>Mohamed, Rashid (FAOSO)</cp:lastModifiedBy>
  <dcterms:created xsi:type="dcterms:W3CDTF">2015-01-12T08:47:04Z</dcterms:created>
  <dcterms:modified xsi:type="dcterms:W3CDTF">2016-01-24T05:54:28Z</dcterms:modified>
</cp:coreProperties>
</file>